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4-2025" sheetId="4" r:id="rId1"/>
  </sheets>
  <definedNames>
    <definedName name="_xlnm.Print_Titles" localSheetId="0">'2024-2025'!$5:$6</definedName>
    <definedName name="_xlnm.Print_Area" localSheetId="0">'2024-2025'!$A$1:$D$65</definedName>
  </definedNames>
  <calcPr calcId="124519"/>
</workbook>
</file>

<file path=xl/calcChain.xml><?xml version="1.0" encoding="utf-8"?>
<calcChain xmlns="http://schemas.openxmlformats.org/spreadsheetml/2006/main">
  <c r="D58" i="4"/>
  <c r="C58"/>
  <c r="D63" l="1"/>
  <c r="C63"/>
  <c r="D61"/>
  <c r="C61"/>
  <c r="D59"/>
  <c r="C59"/>
  <c r="D57"/>
  <c r="C57"/>
  <c r="C56" s="1"/>
  <c r="D54"/>
  <c r="C54"/>
  <c r="D52"/>
  <c r="D47" s="1"/>
  <c r="C52"/>
  <c r="D50"/>
  <c r="C50"/>
  <c r="D48"/>
  <c r="C48"/>
  <c r="D45"/>
  <c r="D43"/>
  <c r="D40" s="1"/>
  <c r="D41"/>
  <c r="C45"/>
  <c r="C43"/>
  <c r="C41"/>
  <c r="D35"/>
  <c r="C35"/>
  <c r="D32"/>
  <c r="C32"/>
  <c r="C29"/>
  <c r="C26"/>
  <c r="C23"/>
  <c r="C20"/>
  <c r="C18"/>
  <c r="C15"/>
  <c r="C13"/>
  <c r="C11"/>
  <c r="C9"/>
  <c r="D29"/>
  <c r="D26"/>
  <c r="D23"/>
  <c r="D20"/>
  <c r="D18"/>
  <c r="D15"/>
  <c r="D13"/>
  <c r="D11"/>
  <c r="D9"/>
  <c r="C40" l="1"/>
  <c r="D8"/>
  <c r="C8"/>
  <c r="C47"/>
  <c r="D56"/>
  <c r="D39" s="1"/>
  <c r="D38" s="1"/>
  <c r="C22"/>
  <c r="D22"/>
  <c r="C39" l="1"/>
  <c r="C38" s="1"/>
  <c r="C7"/>
  <c r="D7"/>
  <c r="D65" s="1"/>
  <c r="C65" l="1"/>
</calcChain>
</file>

<file path=xl/sharedStrings.xml><?xml version="1.0" encoding="utf-8"?>
<sst xmlns="http://schemas.openxmlformats.org/spreadsheetml/2006/main" count="124" uniqueCount="120">
  <si>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</si>
  <si>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</si>
  <si>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</si>
  <si>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</si>
  <si>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</si>
  <si>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</si>
  <si>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</si>
  <si>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</si>
  <si>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</si>
  <si>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</si>
  <si>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</si>
  <si>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</si>
  <si>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</si>
  <si>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</si>
  <si>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</si>
  <si>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</si>
  <si>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</si>
  <si>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</si>
  <si>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</si>
  <si>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</si>
  <si>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</si>
  <si>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</si>
  <si>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</si>
  <si>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</si>
  <si>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</si>
  <si>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</si>
  <si>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</si>
  <si>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</si>
  <si>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</si>
  <si>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</si>
  <si>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</si>
  <si>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</si>
  <si>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</si>
  <si>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</si>
  <si>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</si>
  <si>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</si>
  <si>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</si>
  <si>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</si>
  <si>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</si>
  <si>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</si>
  <si>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</si>
  <si>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</si>
  <si>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</si>
  <si>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</si>
  <si>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</si>
  <si>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</si>
  <si>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</si>
  <si>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</si>
  <si>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</si>
  <si>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</si>
  <si>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</si>
  <si>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</si>
  <si>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</si>
  <si>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</si>
  <si>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</si>
  <si>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</si>
  <si>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</si>
  <si>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</si>
  <si>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</si>
  <si>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</si>
  <si>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</si>
  <si>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</si>
  <si>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</si>
  <si>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</si>
  <si>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</si>
  <si>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</si>
  <si>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</si>
  <si>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</si>
  <si>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</si>
  <si>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</si>
  <si>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</si>
  <si>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</si>
  <si>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</si>
  <si>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</si>
  <si>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</si>
  <si>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</si>
  <si>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</si>
  <si>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</si>
  <si>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</si>
  <si>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</si>
  <si>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</si>
  <si>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</si>
  <si>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</si>
  <si>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</si>
  <si>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</si>
  <si>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</si>
  <si>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</si>
  <si>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</si>
  <si>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</si>
  <si>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</si>
  <si>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</si>
  <si>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</si>
  <si>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</si>
  <si>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</si>
  <si>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</si>
  <si>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</si>
  <si>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</si>
  <si>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</si>
  <si>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</si>
  <si>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</si>
  <si>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</si>
  <si>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</si>
  <si>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</si>
  <si>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</si>
  <si>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</si>
  <si>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</si>
  <si>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</si>
  <si>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</si>
  <si>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</si>
  <si>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</si>
  <si>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</si>
  <si>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</si>
  <si>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</si>
  <si>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</si>
  <si>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</si>
  <si>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</si>
  <si>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2024 год</t>
  </si>
  <si>
    <t>ПРОГНОЗИРУЕМЫЕ ДОХОДЫ БЮДЖЕТА 
РУДНОГОРСКОГО МУНИЦИПАЛЬНОГО ОБРАЗОВАНИЯ
НА ПЛАНОВЫЙ ПЕРИОД 2024 И 2025 ГОДОВ</t>
  </si>
  <si>
    <t>План на 2025 год</t>
  </si>
  <si>
    <t xml:space="preserve">Приложение № 2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  "                          2022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</si>
</sst>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0" xfId="6" applyFont="1" applyBorder="1" applyAlignment="1">
      <alignment horizontal="left" vertical="center" wrapText="1" indent="10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workbookViewId="0">
      <selection activeCell="A71" sqref="A71"/>
    </sheetView>
  </sheetViews>
  <sheetFormatPr defaultColWidth="9.125" defaultRowHeight="13.5"/>
  <cols>
    <col min="1" max="1" width="107.25" style="1" customWidth="1"/>
    <col min="2" max="2" width="23.625" style="1" customWidth="1"/>
    <col min="3" max="4" width="13.875" style="1" customWidth="1"/>
    <col min="5" max="16384" width="9.125" style="1"/>
  </cols>
  <sheetData>
    <row r="1" spans="1:13" s="2" customFormat="1" ht="120" customHeight="1">
      <c r="A1" s="101"/>
      <c r="B1" s="105" t="s">
        <v>119</v>
      </c>
      <c r="C1" s="105"/>
      <c r="D1" s="105"/>
    </row>
    <row r="2" spans="1:13" s="2" customFormat="1" ht="62.25" customHeight="1">
      <c r="A2" s="108" t="s">
        <v>117</v>
      </c>
      <c r="B2" s="108"/>
      <c r="C2" s="108"/>
      <c r="D2" s="108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1.25" customHeight="1">
      <c r="A3" s="17"/>
      <c r="B3" s="17"/>
    </row>
    <row r="4" spans="1:13" s="2" customFormat="1" ht="14.25" customHeight="1">
      <c r="A4" s="16"/>
      <c r="B4" s="16"/>
      <c r="C4" s="67"/>
      <c r="D4" s="67" t="s">
        <v>88</v>
      </c>
    </row>
    <row r="5" spans="1:13" s="9" customFormat="1" ht="33" customHeight="1">
      <c r="A5" s="107" t="s">
        <v>32</v>
      </c>
      <c r="B5" s="106" t="s">
        <v>31</v>
      </c>
      <c r="C5" s="106" t="s">
        <v>116</v>
      </c>
      <c r="D5" s="106" t="s">
        <v>118</v>
      </c>
    </row>
    <row r="6" spans="1:13" s="9" customFormat="1">
      <c r="A6" s="107"/>
      <c r="B6" s="106"/>
      <c r="C6" s="106"/>
      <c r="D6" s="106"/>
    </row>
    <row r="7" spans="1:13" s="9" customFormat="1" ht="27" customHeight="1">
      <c r="A7" s="15" t="s">
        <v>30</v>
      </c>
      <c r="B7" s="18" t="s">
        <v>29</v>
      </c>
      <c r="C7" s="54">
        <f>C8+C22</f>
        <v>7543</v>
      </c>
      <c r="D7" s="54">
        <f>D8+D22</f>
        <v>7847</v>
      </c>
    </row>
    <row r="8" spans="1:13" s="14" customFormat="1" ht="21" customHeight="1">
      <c r="A8" s="74" t="s">
        <v>70</v>
      </c>
      <c r="B8" s="18" t="s">
        <v>29</v>
      </c>
      <c r="C8" s="75">
        <f>C9+C11+C15+C18+C20+C13</f>
        <v>5801</v>
      </c>
      <c r="D8" s="75">
        <f>D9+D11+D15+D18+D20+D13</f>
        <v>6105</v>
      </c>
    </row>
    <row r="9" spans="1:13" s="13" customFormat="1" ht="24.95" customHeight="1">
      <c r="A9" s="71" t="s">
        <v>28</v>
      </c>
      <c r="B9" s="19" t="s">
        <v>27</v>
      </c>
      <c r="C9" s="77">
        <f>C10</f>
        <v>3230</v>
      </c>
      <c r="D9" s="77">
        <f>D10</f>
        <v>3440</v>
      </c>
    </row>
    <row r="10" spans="1:13" s="28" customFormat="1" ht="27" customHeight="1">
      <c r="A10" s="102" t="s">
        <v>26</v>
      </c>
      <c r="B10" s="29" t="s">
        <v>39</v>
      </c>
      <c r="C10" s="45">
        <v>3230</v>
      </c>
      <c r="D10" s="45">
        <v>3440</v>
      </c>
    </row>
    <row r="11" spans="1:13" s="9" customFormat="1" ht="24.95" customHeight="1">
      <c r="A11" s="12" t="s">
        <v>25</v>
      </c>
      <c r="B11" s="20" t="s">
        <v>24</v>
      </c>
      <c r="C11" s="78">
        <f>C12</f>
        <v>1685</v>
      </c>
      <c r="D11" s="78">
        <f>D12</f>
        <v>1779</v>
      </c>
    </row>
    <row r="12" spans="1:13" s="28" customFormat="1" ht="27" customHeight="1">
      <c r="A12" s="103" t="s">
        <v>23</v>
      </c>
      <c r="B12" s="31" t="s">
        <v>22</v>
      </c>
      <c r="C12" s="46">
        <v>1685</v>
      </c>
      <c r="D12" s="46">
        <v>1779</v>
      </c>
    </row>
    <row r="13" spans="1:13" s="9" customFormat="1" ht="24.95" hidden="1" customHeight="1">
      <c r="A13" s="79" t="s">
        <v>97</v>
      </c>
      <c r="B13" s="68" t="s">
        <v>98</v>
      </c>
      <c r="C13" s="77">
        <f>C14</f>
        <v>0</v>
      </c>
      <c r="D13" s="77">
        <f>D14</f>
        <v>0</v>
      </c>
    </row>
    <row r="14" spans="1:13" s="28" customFormat="1" ht="24.75" hidden="1" customHeight="1">
      <c r="A14" s="104" t="s">
        <v>93</v>
      </c>
      <c r="B14" s="69" t="s">
        <v>94</v>
      </c>
      <c r="C14" s="47"/>
      <c r="D14" s="47"/>
    </row>
    <row r="15" spans="1:13" s="9" customFormat="1" ht="24.95" customHeight="1">
      <c r="A15" s="71" t="s">
        <v>21</v>
      </c>
      <c r="B15" s="19" t="s">
        <v>20</v>
      </c>
      <c r="C15" s="77">
        <f>C16+C17</f>
        <v>870</v>
      </c>
      <c r="D15" s="77">
        <f>D16+D17</f>
        <v>870</v>
      </c>
    </row>
    <row r="16" spans="1:13" s="28" customFormat="1" ht="24.75" customHeight="1">
      <c r="A16" s="82" t="s">
        <v>19</v>
      </c>
      <c r="B16" s="32" t="s">
        <v>40</v>
      </c>
      <c r="C16" s="47">
        <v>360</v>
      </c>
      <c r="D16" s="47">
        <v>360</v>
      </c>
    </row>
    <row r="17" spans="1:7" s="28" customFormat="1" ht="23.25" customHeight="1">
      <c r="A17" s="82" t="s">
        <v>18</v>
      </c>
      <c r="B17" s="32" t="s">
        <v>41</v>
      </c>
      <c r="C17" s="47">
        <v>510</v>
      </c>
      <c r="D17" s="47">
        <v>510</v>
      </c>
    </row>
    <row r="18" spans="1:7" s="26" customFormat="1" ht="24.95" customHeight="1">
      <c r="A18" s="72" t="s">
        <v>17</v>
      </c>
      <c r="B18" s="25" t="s">
        <v>64</v>
      </c>
      <c r="C18" s="76">
        <f>C19</f>
        <v>16</v>
      </c>
      <c r="D18" s="76">
        <f>D19</f>
        <v>16</v>
      </c>
    </row>
    <row r="19" spans="1:7" s="28" customFormat="1" ht="32.25" customHeight="1">
      <c r="A19" s="65" t="s">
        <v>69</v>
      </c>
      <c r="B19" s="27" t="s">
        <v>63</v>
      </c>
      <c r="C19" s="48">
        <v>16</v>
      </c>
      <c r="D19" s="48">
        <v>16</v>
      </c>
    </row>
    <row r="20" spans="1:7" s="26" customFormat="1" ht="24.95" hidden="1" customHeight="1">
      <c r="A20" s="73" t="s">
        <v>111</v>
      </c>
      <c r="B20" s="25" t="s">
        <v>65</v>
      </c>
      <c r="C20" s="76">
        <f>C21</f>
        <v>0</v>
      </c>
      <c r="D20" s="76">
        <f>D21</f>
        <v>0</v>
      </c>
    </row>
    <row r="21" spans="1:7" s="28" customFormat="1" ht="27.75" hidden="1" customHeight="1">
      <c r="A21" s="65" t="s">
        <v>99</v>
      </c>
      <c r="B21" s="27" t="s">
        <v>66</v>
      </c>
      <c r="C21" s="48"/>
      <c r="D21" s="48"/>
    </row>
    <row r="22" spans="1:7" s="14" customFormat="1" ht="25.5" customHeight="1">
      <c r="A22" s="74" t="s">
        <v>62</v>
      </c>
      <c r="B22" s="18" t="s">
        <v>29</v>
      </c>
      <c r="C22" s="53">
        <f>C23+C26+C29+C35+C32</f>
        <v>1742</v>
      </c>
      <c r="D22" s="53">
        <f>D23+D26+D29+D35+D32</f>
        <v>1742</v>
      </c>
    </row>
    <row r="23" spans="1:7" s="9" customFormat="1" ht="30" customHeight="1">
      <c r="A23" s="11" t="s">
        <v>16</v>
      </c>
      <c r="B23" s="21" t="s">
        <v>15</v>
      </c>
      <c r="C23" s="86">
        <f>C24+C25</f>
        <v>1637</v>
      </c>
      <c r="D23" s="86">
        <f>D24+D25</f>
        <v>1637</v>
      </c>
    </row>
    <row r="24" spans="1:7" s="28" customFormat="1" ht="42" customHeight="1">
      <c r="A24" s="80" t="s">
        <v>114</v>
      </c>
      <c r="B24" s="33" t="s">
        <v>35</v>
      </c>
      <c r="C24" s="49">
        <v>1292</v>
      </c>
      <c r="D24" s="49">
        <v>1292</v>
      </c>
    </row>
    <row r="25" spans="1:7" s="28" customFormat="1" ht="46.5" customHeight="1">
      <c r="A25" s="84" t="s">
        <v>92</v>
      </c>
      <c r="B25" s="30" t="s">
        <v>14</v>
      </c>
      <c r="C25" s="50">
        <v>345</v>
      </c>
      <c r="D25" s="50">
        <v>345</v>
      </c>
      <c r="G25" s="34"/>
    </row>
    <row r="26" spans="1:7" s="9" customFormat="1" ht="24.95" customHeight="1">
      <c r="A26" s="7" t="s">
        <v>13</v>
      </c>
      <c r="B26" s="22" t="s">
        <v>12</v>
      </c>
      <c r="C26" s="87">
        <f>C27+C28</f>
        <v>100</v>
      </c>
      <c r="D26" s="87">
        <f>D27+D28</f>
        <v>100</v>
      </c>
    </row>
    <row r="27" spans="1:7" s="28" customFormat="1" ht="27.75" customHeight="1">
      <c r="A27" s="81" t="s">
        <v>89</v>
      </c>
      <c r="B27" s="30" t="s">
        <v>36</v>
      </c>
      <c r="C27" s="50">
        <v>100</v>
      </c>
      <c r="D27" s="50">
        <v>100</v>
      </c>
    </row>
    <row r="28" spans="1:7" s="28" customFormat="1" ht="26.25" hidden="1" customHeight="1">
      <c r="A28" s="81" t="s">
        <v>109</v>
      </c>
      <c r="B28" s="30" t="s">
        <v>108</v>
      </c>
      <c r="C28" s="50"/>
      <c r="D28" s="50"/>
    </row>
    <row r="29" spans="1:7" s="9" customFormat="1" ht="24.95" customHeight="1">
      <c r="A29" s="10" t="s">
        <v>11</v>
      </c>
      <c r="B29" s="23" t="s">
        <v>10</v>
      </c>
      <c r="C29" s="88">
        <f>C30+C31</f>
        <v>5</v>
      </c>
      <c r="D29" s="88">
        <f>D30+D31</f>
        <v>5</v>
      </c>
    </row>
    <row r="30" spans="1:7" s="28" customFormat="1" ht="39" hidden="1" customHeight="1">
      <c r="A30" s="65" t="s">
        <v>112</v>
      </c>
      <c r="B30" s="27" t="s">
        <v>110</v>
      </c>
      <c r="C30" s="48"/>
      <c r="D30" s="48"/>
    </row>
    <row r="31" spans="1:7" s="28" customFormat="1" ht="27.75" customHeight="1">
      <c r="A31" s="65" t="s">
        <v>90</v>
      </c>
      <c r="B31" s="27" t="s">
        <v>9</v>
      </c>
      <c r="C31" s="48">
        <v>5</v>
      </c>
      <c r="D31" s="48">
        <v>5</v>
      </c>
    </row>
    <row r="32" spans="1:7" ht="24.95" hidden="1" customHeight="1">
      <c r="A32" s="85" t="s">
        <v>95</v>
      </c>
      <c r="B32" s="70" t="s">
        <v>96</v>
      </c>
      <c r="C32" s="76">
        <f>C33+C34</f>
        <v>0</v>
      </c>
      <c r="D32" s="76">
        <f>D33+D34</f>
        <v>0</v>
      </c>
    </row>
    <row r="33" spans="1:4" s="35" customFormat="1" ht="32.25" hidden="1" customHeight="1">
      <c r="A33" s="82" t="s">
        <v>100</v>
      </c>
      <c r="B33" s="32" t="s">
        <v>101</v>
      </c>
      <c r="C33" s="48"/>
      <c r="D33" s="48"/>
    </row>
    <row r="34" spans="1:4" s="35" customFormat="1" ht="44.25" hidden="1" customHeight="1">
      <c r="A34" s="82" t="s">
        <v>113</v>
      </c>
      <c r="B34" s="32" t="s">
        <v>102</v>
      </c>
      <c r="C34" s="48"/>
      <c r="D34" s="48"/>
    </row>
    <row r="35" spans="1:4" ht="24.95" hidden="1" customHeight="1">
      <c r="A35" s="72" t="s">
        <v>8</v>
      </c>
      <c r="B35" s="25" t="s">
        <v>45</v>
      </c>
      <c r="C35" s="76">
        <f>C37+C36</f>
        <v>0</v>
      </c>
      <c r="D35" s="76">
        <f>D37+D36</f>
        <v>0</v>
      </c>
    </row>
    <row r="36" spans="1:4" s="35" customFormat="1" ht="25.5" hidden="1" customHeight="1">
      <c r="A36" s="65" t="s">
        <v>104</v>
      </c>
      <c r="B36" s="27" t="s">
        <v>103</v>
      </c>
      <c r="C36" s="48"/>
      <c r="D36" s="48"/>
    </row>
    <row r="37" spans="1:4" s="35" customFormat="1" ht="28.5" hidden="1" customHeight="1">
      <c r="A37" s="83" t="s">
        <v>105</v>
      </c>
      <c r="B37" s="27" t="s">
        <v>67</v>
      </c>
      <c r="C37" s="48"/>
      <c r="D37" s="48"/>
    </row>
    <row r="38" spans="1:4" ht="31.5" customHeight="1">
      <c r="A38" s="8" t="s">
        <v>7</v>
      </c>
      <c r="B38" s="24" t="s">
        <v>34</v>
      </c>
      <c r="C38" s="61">
        <f>C39+C63</f>
        <v>27443.800000000003</v>
      </c>
      <c r="D38" s="61">
        <f>D39+D63</f>
        <v>28138.7</v>
      </c>
    </row>
    <row r="39" spans="1:4" s="40" customFormat="1" ht="33" customHeight="1">
      <c r="A39" s="99" t="s">
        <v>6</v>
      </c>
      <c r="B39" s="39" t="s">
        <v>33</v>
      </c>
      <c r="C39" s="90">
        <f>C40+C47+C56+C61</f>
        <v>27443.800000000003</v>
      </c>
      <c r="D39" s="90">
        <f>D40+D47+D56+D61</f>
        <v>28138.7</v>
      </c>
    </row>
    <row r="40" spans="1:4" s="55" customFormat="1" ht="25.5" customHeight="1">
      <c r="A40" s="57" t="s">
        <v>37</v>
      </c>
      <c r="B40" s="39" t="s">
        <v>48</v>
      </c>
      <c r="C40" s="89">
        <f>C41+C45+C43</f>
        <v>26234.400000000001</v>
      </c>
      <c r="D40" s="89">
        <f>D41+D45+D43</f>
        <v>26886</v>
      </c>
    </row>
    <row r="41" spans="1:4" s="56" customFormat="1" ht="27" hidden="1" customHeight="1">
      <c r="A41" s="93" t="s">
        <v>5</v>
      </c>
      <c r="B41" s="59" t="s">
        <v>46</v>
      </c>
      <c r="C41" s="60">
        <f>C42</f>
        <v>0</v>
      </c>
      <c r="D41" s="60">
        <f>D42</f>
        <v>0</v>
      </c>
    </row>
    <row r="42" spans="1:4" s="56" customFormat="1" ht="27" hidden="1" customHeight="1">
      <c r="A42" s="58" t="s">
        <v>86</v>
      </c>
      <c r="B42" s="30" t="s">
        <v>47</v>
      </c>
      <c r="C42" s="50"/>
      <c r="D42" s="50"/>
    </row>
    <row r="43" spans="1:4" s="56" customFormat="1" ht="24.75" hidden="1" customHeight="1">
      <c r="A43" s="94" t="s">
        <v>71</v>
      </c>
      <c r="B43" s="59" t="s">
        <v>72</v>
      </c>
      <c r="C43" s="60">
        <f>C44</f>
        <v>0</v>
      </c>
      <c r="D43" s="60">
        <f>D44</f>
        <v>0</v>
      </c>
    </row>
    <row r="44" spans="1:4" s="56" customFormat="1" ht="25.5" hidden="1" customHeight="1">
      <c r="A44" s="58" t="s">
        <v>91</v>
      </c>
      <c r="B44" s="30" t="s">
        <v>73</v>
      </c>
      <c r="C44" s="50"/>
      <c r="D44" s="50"/>
    </row>
    <row r="45" spans="1:4" s="56" customFormat="1" ht="30.75" customHeight="1">
      <c r="A45" s="100" t="s">
        <v>85</v>
      </c>
      <c r="B45" s="59" t="s">
        <v>75</v>
      </c>
      <c r="C45" s="60">
        <f>C46</f>
        <v>26234.400000000001</v>
      </c>
      <c r="D45" s="60">
        <f>D46</f>
        <v>26886</v>
      </c>
    </row>
    <row r="46" spans="1:4" s="56" customFormat="1" ht="30" customHeight="1">
      <c r="A46" s="58" t="s">
        <v>74</v>
      </c>
      <c r="B46" s="30" t="s">
        <v>76</v>
      </c>
      <c r="C46" s="50">
        <v>26234.400000000001</v>
      </c>
      <c r="D46" s="50">
        <v>26886</v>
      </c>
    </row>
    <row r="47" spans="1:4" s="40" customFormat="1" ht="24.75" customHeight="1">
      <c r="A47" s="41" t="s">
        <v>44</v>
      </c>
      <c r="B47" s="42" t="s">
        <v>68</v>
      </c>
      <c r="C47" s="92">
        <f>C50+C52+C54+C48</f>
        <v>550.20000000000005</v>
      </c>
      <c r="D47" s="92">
        <f>D50+D52+D54+D48</f>
        <v>550.20000000000005</v>
      </c>
    </row>
    <row r="48" spans="1:4" s="44" customFormat="1" ht="28.5" hidden="1" customHeight="1">
      <c r="A48" s="95" t="s">
        <v>87</v>
      </c>
      <c r="B48" s="62" t="s">
        <v>77</v>
      </c>
      <c r="C48" s="63">
        <f>C49</f>
        <v>0</v>
      </c>
      <c r="D48" s="63">
        <f>D49</f>
        <v>0</v>
      </c>
    </row>
    <row r="49" spans="1:4" s="36" customFormat="1" ht="27.75" hidden="1" customHeight="1">
      <c r="A49" s="58" t="s">
        <v>79</v>
      </c>
      <c r="B49" s="30" t="s">
        <v>78</v>
      </c>
      <c r="C49" s="50"/>
      <c r="D49" s="50"/>
    </row>
    <row r="50" spans="1:4" s="44" customFormat="1" ht="27.75" hidden="1" customHeight="1">
      <c r="A50" s="96" t="s">
        <v>59</v>
      </c>
      <c r="B50" s="62" t="s">
        <v>60</v>
      </c>
      <c r="C50" s="63">
        <f>C51</f>
        <v>0</v>
      </c>
      <c r="D50" s="63">
        <f>D51</f>
        <v>0</v>
      </c>
    </row>
    <row r="51" spans="1:4" s="36" customFormat="1" ht="29.25" hidden="1" customHeight="1">
      <c r="A51" s="58" t="s">
        <v>43</v>
      </c>
      <c r="B51" s="30" t="s">
        <v>61</v>
      </c>
      <c r="C51" s="50"/>
      <c r="D51" s="50"/>
    </row>
    <row r="52" spans="1:4" s="64" customFormat="1" ht="29.25" hidden="1" customHeight="1">
      <c r="A52" s="96" t="s">
        <v>59</v>
      </c>
      <c r="B52" s="62" t="s">
        <v>80</v>
      </c>
      <c r="C52" s="63">
        <f>C53</f>
        <v>0</v>
      </c>
      <c r="D52" s="63">
        <f>D53</f>
        <v>0</v>
      </c>
    </row>
    <row r="53" spans="1:4" s="36" customFormat="1" ht="30.75" hidden="1" customHeight="1">
      <c r="A53" s="58" t="s">
        <v>43</v>
      </c>
      <c r="B53" s="30" t="s">
        <v>81</v>
      </c>
      <c r="C53" s="50"/>
      <c r="D53" s="50"/>
    </row>
    <row r="54" spans="1:4" s="44" customFormat="1" ht="24.95" customHeight="1">
      <c r="A54" s="96" t="s">
        <v>4</v>
      </c>
      <c r="B54" s="62" t="s">
        <v>49</v>
      </c>
      <c r="C54" s="63">
        <f>C55</f>
        <v>550.20000000000005</v>
      </c>
      <c r="D54" s="63">
        <f>D55</f>
        <v>550.20000000000005</v>
      </c>
    </row>
    <row r="55" spans="1:4" s="36" customFormat="1" ht="27" customHeight="1">
      <c r="A55" s="37" t="s">
        <v>3</v>
      </c>
      <c r="B55" s="30" t="s">
        <v>50</v>
      </c>
      <c r="C55" s="50">
        <v>550.20000000000005</v>
      </c>
      <c r="D55" s="50">
        <v>550.20000000000005</v>
      </c>
    </row>
    <row r="56" spans="1:4" s="40" customFormat="1" ht="24.95" customHeight="1">
      <c r="A56" s="91" t="s">
        <v>38</v>
      </c>
      <c r="B56" s="42" t="s">
        <v>51</v>
      </c>
      <c r="C56" s="92">
        <f>C57+C59</f>
        <v>659.19999999999993</v>
      </c>
      <c r="D56" s="92">
        <f>D57+D59</f>
        <v>702.5</v>
      </c>
    </row>
    <row r="57" spans="1:4" s="36" customFormat="1" ht="27.75" customHeight="1">
      <c r="A57" s="97" t="s">
        <v>2</v>
      </c>
      <c r="B57" s="38" t="s">
        <v>53</v>
      </c>
      <c r="C57" s="51">
        <f>C58</f>
        <v>118.9</v>
      </c>
      <c r="D57" s="51">
        <f>D58</f>
        <v>118.9</v>
      </c>
    </row>
    <row r="58" spans="1:4" s="36" customFormat="1" ht="27" customHeight="1">
      <c r="A58" s="37" t="s">
        <v>1</v>
      </c>
      <c r="B58" s="30" t="s">
        <v>52</v>
      </c>
      <c r="C58" s="50">
        <f>118.2+0.7</f>
        <v>118.9</v>
      </c>
      <c r="D58" s="50">
        <f>118.2+0.7</f>
        <v>118.9</v>
      </c>
    </row>
    <row r="59" spans="1:4" s="36" customFormat="1" ht="31.5" customHeight="1">
      <c r="A59" s="95" t="s">
        <v>115</v>
      </c>
      <c r="B59" s="38" t="s">
        <v>55</v>
      </c>
      <c r="C59" s="51">
        <f>C60</f>
        <v>540.29999999999995</v>
      </c>
      <c r="D59" s="51">
        <f>D60</f>
        <v>583.6</v>
      </c>
    </row>
    <row r="60" spans="1:4" s="36" customFormat="1" ht="30.75" customHeight="1">
      <c r="A60" s="58" t="s">
        <v>106</v>
      </c>
      <c r="B60" s="30" t="s">
        <v>54</v>
      </c>
      <c r="C60" s="50">
        <v>540.29999999999995</v>
      </c>
      <c r="D60" s="50">
        <v>583.6</v>
      </c>
    </row>
    <row r="61" spans="1:4" s="40" customFormat="1" ht="24.95" hidden="1" customHeight="1">
      <c r="A61" s="43" t="s">
        <v>107</v>
      </c>
      <c r="B61" s="42" t="s">
        <v>82</v>
      </c>
      <c r="C61" s="92">
        <f>C62</f>
        <v>0</v>
      </c>
      <c r="D61" s="92">
        <f>D62</f>
        <v>0</v>
      </c>
    </row>
    <row r="62" spans="1:4" s="36" customFormat="1" ht="27.75" hidden="1" customHeight="1">
      <c r="A62" s="98" t="s">
        <v>83</v>
      </c>
      <c r="B62" s="30" t="s">
        <v>84</v>
      </c>
      <c r="C62" s="50"/>
      <c r="D62" s="50"/>
    </row>
    <row r="63" spans="1:4" s="40" customFormat="1" ht="24.95" hidden="1" customHeight="1">
      <c r="A63" s="43" t="s">
        <v>56</v>
      </c>
      <c r="B63" s="42" t="s">
        <v>57</v>
      </c>
      <c r="C63" s="92">
        <f>C64</f>
        <v>0</v>
      </c>
      <c r="D63" s="92">
        <f>D64</f>
        <v>0</v>
      </c>
    </row>
    <row r="64" spans="1:4" s="36" customFormat="1" ht="27.75" hidden="1" customHeight="1">
      <c r="A64" s="98" t="s">
        <v>42</v>
      </c>
      <c r="B64" s="30" t="s">
        <v>58</v>
      </c>
      <c r="C64" s="50"/>
      <c r="D64" s="50"/>
    </row>
    <row r="65" spans="1:4" s="4" customFormat="1" ht="28.5" customHeight="1">
      <c r="A65" s="6" t="s">
        <v>0</v>
      </c>
      <c r="B65" s="5"/>
      <c r="C65" s="52">
        <f>C7+C38</f>
        <v>34986.800000000003</v>
      </c>
      <c r="D65" s="52">
        <f>D7+D38</f>
        <v>35985.699999999997</v>
      </c>
    </row>
    <row r="66" spans="1:4">
      <c r="A66" s="2"/>
      <c r="B66" s="2"/>
    </row>
    <row r="67" spans="1:4">
      <c r="A67" s="2"/>
      <c r="B67" s="2"/>
    </row>
    <row r="68" spans="1:4">
      <c r="A68" s="3"/>
      <c r="B68" s="3"/>
    </row>
    <row r="69" spans="1:4">
      <c r="A69" s="2"/>
      <c r="B69" s="2"/>
    </row>
    <row r="70" spans="1:4">
      <c r="A70" s="2"/>
      <c r="B70" s="2"/>
    </row>
    <row r="71" spans="1:4">
      <c r="A71" s="2"/>
      <c r="B71" s="2"/>
    </row>
    <row r="72" spans="1:4">
      <c r="A72" s="2"/>
      <c r="B72" s="2"/>
    </row>
    <row r="73" spans="1:4">
      <c r="A73" s="2"/>
      <c r="B73" s="2"/>
    </row>
    <row r="74" spans="1:4">
      <c r="A74" s="2"/>
      <c r="B74" s="2"/>
    </row>
    <row r="75" spans="1:4">
      <c r="A75" s="2"/>
      <c r="B75" s="2"/>
    </row>
  </sheetData>
  <mergeCells count="6">
    <mergeCell ref="B1:D1"/>
    <mergeCell ref="D5:D6"/>
    <mergeCell ref="A5:A6"/>
    <mergeCell ref="B5:B6"/>
    <mergeCell ref="C5:C6"/>
    <mergeCell ref="A2:D2"/>
  </mergeCells>
  <phoneticPr fontId="18" type="noConversion"/>
  <pageMargins left="0.98425196850393704" right="0.39370078740157483" top="0.39370078740157483" bottom="0.3937007874015748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2024-2025</vt:lpstr>
      <vt:lpstr>'2024-2025'!Заголовки_для_печати</vt:lpstr>
      <vt:lpstr>'2024-2025'!Область_печати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2022-11-10T15:14:03Z</dcterms:modified>
</cp:coreProperties>
</file>