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2025-2026" sheetId="1" r:id="rId1"/>
  </sheets>
  <definedNames>
    <definedName name="APPT" localSheetId="0">'2025-2026'!#REF!</definedName>
    <definedName name="FIO" localSheetId="0">'2025-2026'!#REF!</definedName>
    <definedName name="SIGN" localSheetId="0">'2025-2026'!#REF!</definedName>
    <definedName name="_xlnm.Print_Titles" localSheetId="0">'2025-2026'!$5:$5</definedName>
    <definedName name="_xlnm.Print_Area" localSheetId="0">'2025-2026'!$A$1:$D$52</definedName>
  </definedNames>
  <calcPr fullCalcOnLoad="1"/>
</workbook>
</file>

<file path=xl/sharedStrings.xml><?xml version="1.0" encoding="utf-8"?>
<sst xmlns="http://schemas.openxmlformats.org/spreadsheetml/2006/main" count="106" uniqueCount="105">
  <si>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</si>
  <si>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</si>
  <si>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</si>
  <si>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</si>
  <si>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</si>
  <si>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</si>
  <si>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</si>
  <si>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</si>
  <si>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</si>
  <si>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</si>
  <si>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</si>
  <si>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</si>
  <si>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</si>
  <si>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</si>
  <si>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</si>
  <si>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</si>
  <si>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</si>
  <si>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</si>
  <si>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</si>
  <si>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</si>
  <si>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</si>
  <si>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</si>
  <si>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</si>
  <si>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</si>
  <si>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</si>
  <si>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</si>
  <si>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</si>
  <si>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</si>
  <si>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</si>
  <si>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</si>
  <si>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</si>
  <si>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</si>
  <si>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</si>
  <si>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</si>
  <si>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</si>
  <si>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</si>
  <si>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</si>
  <si>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</si>
  <si>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</si>
  <si>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</si>
  <si>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</si>
  <si>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</si>
  <si>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</si>
  <si>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</si>
  <si>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</si>
  <si>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</si>
  <si>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</si>
  <si>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</si>
  <si>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</si>
  <si>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</si>
  <si>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</si>
  <si>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</si>
  <si>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</si>
  <si>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</si>
  <si>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</si>
  <si>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</si>
  <si>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</si>
  <si>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</si>
  <si>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</si>
  <si>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</si>
  <si>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</si>
  <si>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</si>
  <si>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</si>
  <si>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</si>
  <si>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</si>
  <si>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</si>
  <si>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</si>
  <si>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</si>
  <si>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</si>
  <si>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</si>
  <si>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</si>
  <si>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</si>
  <si>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</si>
  <si>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</si>
  <si>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Удельный вес</t>
  </si>
  <si>
    <t>Наименование</t>
  </si>
  <si>
    <t>РзПР</t>
  </si>
  <si>
    <t>ИТОГО: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</si>
  <si>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</si>
  <si>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</si>
  <si>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</si>
  <si>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</si>
  <si>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</si>
  <si>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>99.00</t>
  </si>
  <si>
    <t>ИТОГО РАСХОДОВ БЮДЖЕТА</t>
  </si>
  <si>
    <t>02.00</t>
  </si>
  <si>
    <t>02.03</t>
  </si>
  <si>
    <t xml:space="preserve">УСЛОВНО УТВЕРЖДЕННЫЕ РАСХОДЫ </t>
  </si>
  <si>
    <t>01.07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</si>
  <si>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</si>
  <si>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</si>
  <si>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</si>
  <si>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</si>
  <si>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</si>
  <si>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</si>
  <si>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</si>
  <si>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</si>
  <si>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</si>
  <si>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</si>
  <si>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</si>
  <si>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</si>
  <si>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2025 год</t>
  </si>
  <si>
    <t>План на 2026 год</t>
  </si>
  <si>
    <t>РАСПРЕДЕЛЕНИЕ БЮДЖЕТНЫХ АССИГНОВАНИЙ 
БЮДЖЕТА РУДНОГОРСКОГО МУНИЦИПАЛЬНОГО ОБРАЗОВАНИЯ
ПО РАЗДЕЛАМ И ПОДРАЗДЕЛАМ КЛАССИФИКАЦИИ РАСХОДОВ БЮДЖЕТОВ 
НА ПЛАНОВЫЙ ПЕРИОД 2025 И 2026 ГОДОВ</t>
  </si>
  <si>
    <t xml:space="preserve">Приложение № 4 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
от "    "                          2023 года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</si>
</sst>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?_р_._-;_-@_-"/>
    <numFmt numFmtId="175" formatCode="#,##0.000"/>
    <numFmt numFmtId="176" formatCode="#,##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9" fontId="4" fillId="0" borderId="12" xfId="58" applyFont="1" applyFill="1" applyBorder="1" applyAlignment="1">
      <alignment horizontal="center" vertical="center" wrapText="1"/>
    </xf>
    <xf numFmtId="9" fontId="3" fillId="0" borderId="12" xfId="58" applyFont="1" applyFill="1" applyBorder="1" applyAlignment="1">
      <alignment vertical="center"/>
    </xf>
    <xf numFmtId="9" fontId="4" fillId="33" borderId="12" xfId="58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172" fontId="4" fillId="33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72" fontId="3" fillId="0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9" fontId="4" fillId="31" borderId="12" xfId="58" applyFont="1" applyFill="1" applyBorder="1" applyAlignment="1">
      <alignment vertical="center"/>
    </xf>
    <xf numFmtId="9" fontId="4" fillId="31" borderId="12" xfId="58" applyFont="1" applyFill="1" applyBorder="1" applyAlignment="1">
      <alignment horizontal="right" vertical="center" wrapText="1"/>
    </xf>
    <xf numFmtId="0" fontId="4" fillId="31" borderId="0" xfId="0" applyFont="1" applyFill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174" fontId="10" fillId="0" borderId="10" xfId="61" applyNumberFormat="1" applyFont="1" applyFill="1" applyBorder="1" applyAlignment="1">
      <alignment horizontal="center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49" fontId="11" fillId="31" borderId="10" xfId="0" applyNumberFormat="1" applyFont="1" applyFill="1" applyBorder="1" applyAlignment="1">
      <alignment horizontal="center" vertical="center"/>
    </xf>
    <xf numFmtId="172" fontId="11" fillId="31" borderId="10" xfId="0" applyNumberFormat="1" applyFont="1" applyFill="1" applyBorder="1" applyAlignment="1">
      <alignment horizontal="right" vertical="center" wrapText="1"/>
    </xf>
    <xf numFmtId="49" fontId="12" fillId="31" borderId="10" xfId="0" applyNumberFormat="1" applyFont="1" applyFill="1" applyBorder="1" applyAlignment="1">
      <alignment horizontal="left" vertical="center"/>
    </xf>
    <xf numFmtId="49" fontId="12" fillId="31" borderId="10" xfId="0" applyNumberFormat="1" applyFont="1" applyFill="1" applyBorder="1" applyAlignment="1">
      <alignment horizontal="center" vertical="center"/>
    </xf>
    <xf numFmtId="172" fontId="12" fillId="31" borderId="10" xfId="0" applyNumberFormat="1" applyFont="1" applyFill="1" applyBorder="1" applyAlignment="1">
      <alignment horizontal="right" vertical="center" wrapText="1"/>
    </xf>
    <xf numFmtId="49" fontId="11" fillId="31" borderId="10" xfId="0" applyNumberFormat="1" applyFont="1" applyFill="1" applyBorder="1" applyAlignment="1">
      <alignment horizontal="left" vertical="center" wrapText="1"/>
    </xf>
    <xf numFmtId="49" fontId="11" fillId="31" borderId="10" xfId="0" applyNumberFormat="1" applyFont="1" applyFill="1" applyBorder="1" applyAlignment="1">
      <alignment horizontal="center" vertical="center" wrapText="1"/>
    </xf>
    <xf numFmtId="172" fontId="11" fillId="31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3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4"/>
  <sheetViews>
    <sheetView showGridLines="0" tabSelected="1" view="pageBreakPreview" zoomScaleNormal="75" zoomScaleSheetLayoutView="100" zoomScalePageLayoutView="0" workbookViewId="0" topLeftCell="A1">
      <selection activeCell="I3" sqref="I3"/>
    </sheetView>
  </sheetViews>
  <sheetFormatPr defaultColWidth="9.140625" defaultRowHeight="12.75" customHeight="1" outlineLevelRow="1"/>
  <cols>
    <col min="1" max="1" width="75.7109375" style="3" customWidth="1"/>
    <col min="2" max="2" width="12.57421875" style="3" customWidth="1"/>
    <col min="3" max="3" width="16.00390625" style="3" customWidth="1"/>
    <col min="4" max="4" width="16.7109375" style="3" customWidth="1"/>
    <col min="5" max="5" width="11.7109375" style="9" hidden="1" customWidth="1"/>
    <col min="6" max="8" width="12.7109375" style="3" customWidth="1"/>
    <col min="9" max="9" width="12.7109375" style="1" customWidth="1"/>
    <col min="10" max="11" width="12.7109375" style="3" customWidth="1"/>
    <col min="12" max="16384" width="9.140625" style="3" customWidth="1"/>
  </cols>
  <sheetData>
    <row r="1" spans="1:7" s="1" customFormat="1" ht="124.5" customHeight="1">
      <c r="A1" s="32"/>
      <c r="B1" s="43" t="s">
        <v>104</v>
      </c>
      <c r="C1" s="43"/>
      <c r="D1" s="43"/>
      <c r="E1" s="7"/>
      <c r="F1" s="5"/>
      <c r="G1" s="5"/>
    </row>
    <row r="2" spans="1:5" s="1" customFormat="1" ht="26.25" customHeight="1">
      <c r="A2" s="33"/>
      <c r="B2" s="33"/>
      <c r="C2" s="32"/>
      <c r="D2" s="32"/>
      <c r="E2" s="8"/>
    </row>
    <row r="3" spans="1:5" s="4" customFormat="1" ht="79.5" customHeight="1">
      <c r="A3" s="42" t="s">
        <v>103</v>
      </c>
      <c r="B3" s="42"/>
      <c r="C3" s="42"/>
      <c r="D3" s="42"/>
      <c r="E3" s="6"/>
    </row>
    <row r="4" spans="3:5" s="1" customFormat="1" ht="21.75" customHeight="1">
      <c r="C4" s="15"/>
      <c r="D4" s="17" t="s">
        <v>100</v>
      </c>
      <c r="E4" s="10"/>
    </row>
    <row r="5" spans="1:5" s="1" customFormat="1" ht="34.5" customHeight="1">
      <c r="A5" s="24" t="s">
        <v>75</v>
      </c>
      <c r="B5" s="24" t="s">
        <v>76</v>
      </c>
      <c r="C5" s="25" t="s">
        <v>101</v>
      </c>
      <c r="D5" s="25" t="s">
        <v>102</v>
      </c>
      <c r="E5" s="12" t="s">
        <v>74</v>
      </c>
    </row>
    <row r="6" spans="1:5" s="23" customFormat="1" ht="30" customHeight="1">
      <c r="A6" s="39" t="s">
        <v>59</v>
      </c>
      <c r="B6" s="40" t="s">
        <v>47</v>
      </c>
      <c r="C6" s="41">
        <f>SUM(C7:C13)</f>
        <v>21311.399999999998</v>
      </c>
      <c r="D6" s="41">
        <f>SUM(D7:D13)</f>
        <v>21482</v>
      </c>
      <c r="E6" s="21" t="e">
        <f>#REF!/#REF!</f>
        <v>#REF!</v>
      </c>
    </row>
    <row r="7" spans="1:5" s="1" customFormat="1" ht="30" customHeight="1" outlineLevel="1">
      <c r="A7" s="26" t="s">
        <v>69</v>
      </c>
      <c r="B7" s="2" t="s">
        <v>16</v>
      </c>
      <c r="C7" s="18">
        <v>2875</v>
      </c>
      <c r="D7" s="18">
        <v>2875</v>
      </c>
      <c r="E7" s="13"/>
    </row>
    <row r="8" spans="1:5" s="1" customFormat="1" ht="30" customHeight="1" outlineLevel="1">
      <c r="A8" s="26" t="s">
        <v>70</v>
      </c>
      <c r="B8" s="2" t="s">
        <v>17</v>
      </c>
      <c r="C8" s="18">
        <v>2608</v>
      </c>
      <c r="D8" s="18">
        <v>2608</v>
      </c>
      <c r="E8" s="13"/>
    </row>
    <row r="9" spans="1:5" s="1" customFormat="1" ht="30" customHeight="1" outlineLevel="1">
      <c r="A9" s="26" t="s">
        <v>89</v>
      </c>
      <c r="B9" s="2" t="s">
        <v>18</v>
      </c>
      <c r="C9" s="18">
        <v>14634.6</v>
      </c>
      <c r="D9" s="18">
        <v>14805.2</v>
      </c>
      <c r="E9" s="13"/>
    </row>
    <row r="10" spans="1:5" s="1" customFormat="1" ht="30" customHeight="1" hidden="1" outlineLevel="1">
      <c r="A10" s="26" t="s">
        <v>71</v>
      </c>
      <c r="B10" s="2" t="s">
        <v>58</v>
      </c>
      <c r="C10" s="18"/>
      <c r="D10" s="18"/>
      <c r="E10" s="13"/>
    </row>
    <row r="11" spans="1:5" s="1" customFormat="1" ht="30" customHeight="1" hidden="1" outlineLevel="1">
      <c r="A11" s="26" t="s">
        <v>90</v>
      </c>
      <c r="B11" s="2" t="s">
        <v>88</v>
      </c>
      <c r="C11" s="18"/>
      <c r="D11" s="18"/>
      <c r="E11" s="13"/>
    </row>
    <row r="12" spans="1:5" s="1" customFormat="1" ht="30" customHeight="1" outlineLevel="1">
      <c r="A12" s="26" t="s">
        <v>1</v>
      </c>
      <c r="B12" s="2" t="s">
        <v>57</v>
      </c>
      <c r="C12" s="18">
        <v>10</v>
      </c>
      <c r="D12" s="18">
        <v>10</v>
      </c>
      <c r="E12" s="13"/>
    </row>
    <row r="13" spans="1:5" s="1" customFormat="1" ht="30" customHeight="1" outlineLevel="1">
      <c r="A13" s="26" t="s">
        <v>2</v>
      </c>
      <c r="B13" s="2" t="s">
        <v>56</v>
      </c>
      <c r="C13" s="18">
        <v>1183.8</v>
      </c>
      <c r="D13" s="18">
        <v>1183.8</v>
      </c>
      <c r="E13" s="13"/>
    </row>
    <row r="14" spans="1:5" s="23" customFormat="1" ht="30" customHeight="1">
      <c r="A14" s="39" t="s">
        <v>81</v>
      </c>
      <c r="B14" s="40" t="s">
        <v>85</v>
      </c>
      <c r="C14" s="35">
        <f>C15</f>
        <v>582.3</v>
      </c>
      <c r="D14" s="35">
        <f>D15</f>
        <v>0</v>
      </c>
      <c r="E14" s="22" t="e">
        <f>#REF!/#REF!</f>
        <v>#REF!</v>
      </c>
    </row>
    <row r="15" spans="1:5" s="1" customFormat="1" ht="30" customHeight="1" outlineLevel="1">
      <c r="A15" s="26" t="s">
        <v>82</v>
      </c>
      <c r="B15" s="2" t="s">
        <v>86</v>
      </c>
      <c r="C15" s="18">
        <v>582.3</v>
      </c>
      <c r="D15" s="18">
        <v>0</v>
      </c>
      <c r="E15" s="13"/>
    </row>
    <row r="16" spans="1:5" s="23" customFormat="1" ht="30" customHeight="1" hidden="1" collapsed="1">
      <c r="A16" s="39" t="s">
        <v>60</v>
      </c>
      <c r="B16" s="40" t="s">
        <v>48</v>
      </c>
      <c r="C16" s="35">
        <f>SUM(C17:C19)</f>
        <v>0</v>
      </c>
      <c r="D16" s="35">
        <f>SUM(D17:D19)</f>
        <v>0</v>
      </c>
      <c r="E16" s="22" t="e">
        <f>#REF!/#REF!</f>
        <v>#REF!</v>
      </c>
    </row>
    <row r="17" spans="1:5" s="1" customFormat="1" ht="30" customHeight="1" hidden="1" outlineLevel="1">
      <c r="A17" s="26" t="s">
        <v>91</v>
      </c>
      <c r="B17" s="2" t="s">
        <v>19</v>
      </c>
      <c r="C17" s="18"/>
      <c r="D17" s="18"/>
      <c r="E17" s="13"/>
    </row>
    <row r="18" spans="1:5" s="1" customFormat="1" ht="30" customHeight="1" hidden="1" outlineLevel="1">
      <c r="A18" s="26" t="s">
        <v>92</v>
      </c>
      <c r="B18" s="2" t="s">
        <v>20</v>
      </c>
      <c r="C18" s="18"/>
      <c r="D18" s="18"/>
      <c r="E18" s="13"/>
    </row>
    <row r="19" spans="1:5" s="1" customFormat="1" ht="30" customHeight="1" hidden="1" outlineLevel="1">
      <c r="A19" s="26" t="s">
        <v>93</v>
      </c>
      <c r="B19" s="2" t="s">
        <v>78</v>
      </c>
      <c r="C19" s="18"/>
      <c r="D19" s="18"/>
      <c r="E19" s="13"/>
    </row>
    <row r="20" spans="1:5" s="23" customFormat="1" ht="30" customHeight="1">
      <c r="A20" s="39" t="s">
        <v>64</v>
      </c>
      <c r="B20" s="40" t="s">
        <v>49</v>
      </c>
      <c r="C20" s="35">
        <f>SUM(C21:C23)</f>
        <v>2207.2</v>
      </c>
      <c r="D20" s="35">
        <f>SUM(D21:D23)</f>
        <v>2273.8</v>
      </c>
      <c r="E20" s="22" t="e">
        <f>#REF!/#REF!</f>
        <v>#REF!</v>
      </c>
    </row>
    <row r="21" spans="1:5" s="1" customFormat="1" ht="30" customHeight="1" outlineLevel="1">
      <c r="A21" s="26" t="s">
        <v>79</v>
      </c>
      <c r="B21" s="2" t="s">
        <v>80</v>
      </c>
      <c r="C21" s="18">
        <v>158.6</v>
      </c>
      <c r="D21" s="18">
        <v>158.6</v>
      </c>
      <c r="E21" s="13"/>
    </row>
    <row r="22" spans="1:5" s="1" customFormat="1" ht="30" customHeight="1" outlineLevel="1">
      <c r="A22" s="26" t="s">
        <v>21</v>
      </c>
      <c r="B22" s="2" t="s">
        <v>22</v>
      </c>
      <c r="C22" s="18">
        <v>1918.6</v>
      </c>
      <c r="D22" s="18">
        <v>1985.2</v>
      </c>
      <c r="E22" s="13"/>
    </row>
    <row r="23" spans="1:5" s="1" customFormat="1" ht="30" customHeight="1" outlineLevel="1">
      <c r="A23" s="26" t="s">
        <v>3</v>
      </c>
      <c r="B23" s="2" t="s">
        <v>23</v>
      </c>
      <c r="C23" s="18">
        <v>130</v>
      </c>
      <c r="D23" s="18">
        <v>130</v>
      </c>
      <c r="E23" s="13"/>
    </row>
    <row r="24" spans="1:5" s="23" customFormat="1" ht="30" customHeight="1">
      <c r="A24" s="39" t="s">
        <v>65</v>
      </c>
      <c r="B24" s="40" t="s">
        <v>50</v>
      </c>
      <c r="C24" s="35">
        <f>SUM(C25:C27)</f>
        <v>1356</v>
      </c>
      <c r="D24" s="35">
        <f>SUM(D25:D27)</f>
        <v>1356</v>
      </c>
      <c r="E24" s="22"/>
    </row>
    <row r="25" spans="1:5" s="1" customFormat="1" ht="30" customHeight="1" outlineLevel="1">
      <c r="A25" s="26" t="s">
        <v>4</v>
      </c>
      <c r="B25" s="2" t="s">
        <v>24</v>
      </c>
      <c r="C25" s="18">
        <v>456</v>
      </c>
      <c r="D25" s="18">
        <v>456</v>
      </c>
      <c r="E25" s="13"/>
    </row>
    <row r="26" spans="1:5" s="1" customFormat="1" ht="30" customHeight="1" hidden="1" outlineLevel="1">
      <c r="A26" s="26" t="s">
        <v>5</v>
      </c>
      <c r="B26" s="2" t="s">
        <v>25</v>
      </c>
      <c r="C26" s="18"/>
      <c r="D26" s="18"/>
      <c r="E26" s="13"/>
    </row>
    <row r="27" spans="1:5" s="1" customFormat="1" ht="30" customHeight="1" outlineLevel="1">
      <c r="A27" s="26" t="s">
        <v>6</v>
      </c>
      <c r="B27" s="2" t="s">
        <v>26</v>
      </c>
      <c r="C27" s="18">
        <v>900</v>
      </c>
      <c r="D27" s="18">
        <v>900</v>
      </c>
      <c r="E27" s="13"/>
    </row>
    <row r="28" spans="1:5" s="23" customFormat="1" ht="30" customHeight="1" hidden="1">
      <c r="A28" s="39" t="s">
        <v>66</v>
      </c>
      <c r="B28" s="40" t="s">
        <v>51</v>
      </c>
      <c r="C28" s="35">
        <f>SUM(C29)</f>
        <v>0</v>
      </c>
      <c r="D28" s="35">
        <f>SUM(D29)</f>
        <v>0</v>
      </c>
      <c r="E28" s="22"/>
    </row>
    <row r="29" spans="1:5" s="1" customFormat="1" ht="30" customHeight="1" hidden="1" outlineLevel="1">
      <c r="A29" s="26" t="s">
        <v>94</v>
      </c>
      <c r="B29" s="2" t="s">
        <v>95</v>
      </c>
      <c r="C29" s="18"/>
      <c r="D29" s="18"/>
      <c r="E29" s="13"/>
    </row>
    <row r="30" spans="1:5" s="23" customFormat="1" ht="30" customHeight="1" collapsed="1">
      <c r="A30" s="39" t="s">
        <v>67</v>
      </c>
      <c r="B30" s="40" t="s">
        <v>52</v>
      </c>
      <c r="C30" s="35">
        <f>SUM(C31:C35)</f>
        <v>30</v>
      </c>
      <c r="D30" s="35">
        <f>SUM(D31:D35)</f>
        <v>30</v>
      </c>
      <c r="E30" s="22" t="e">
        <f>#REF!/#REF!</f>
        <v>#REF!</v>
      </c>
    </row>
    <row r="31" spans="1:5" s="1" customFormat="1" ht="30" customHeight="1" hidden="1" outlineLevel="1">
      <c r="A31" s="26" t="s">
        <v>12</v>
      </c>
      <c r="B31" s="2" t="s">
        <v>27</v>
      </c>
      <c r="C31" s="18"/>
      <c r="D31" s="18"/>
      <c r="E31" s="13"/>
    </row>
    <row r="32" spans="1:5" s="1" customFormat="1" ht="30" customHeight="1" hidden="1" outlineLevel="1">
      <c r="A32" s="26" t="s">
        <v>7</v>
      </c>
      <c r="B32" s="2" t="s">
        <v>28</v>
      </c>
      <c r="C32" s="18"/>
      <c r="D32" s="18"/>
      <c r="E32" s="13"/>
    </row>
    <row r="33" spans="1:5" s="1" customFormat="1" ht="30" customHeight="1" outlineLevel="1">
      <c r="A33" s="26" t="s">
        <v>29</v>
      </c>
      <c r="B33" s="2" t="s">
        <v>30</v>
      </c>
      <c r="C33" s="18">
        <v>30</v>
      </c>
      <c r="D33" s="18">
        <v>30</v>
      </c>
      <c r="E33" s="13"/>
    </row>
    <row r="34" spans="1:5" s="1" customFormat="1" ht="30" customHeight="1" hidden="1" outlineLevel="1">
      <c r="A34" s="26" t="s">
        <v>13</v>
      </c>
      <c r="B34" s="2" t="s">
        <v>31</v>
      </c>
      <c r="C34" s="18">
        <v>0</v>
      </c>
      <c r="D34" s="18">
        <v>0</v>
      </c>
      <c r="E34" s="13"/>
    </row>
    <row r="35" spans="1:5" s="1" customFormat="1" ht="30" customHeight="1" hidden="1" outlineLevel="1">
      <c r="A35" s="26" t="s">
        <v>14</v>
      </c>
      <c r="B35" s="2" t="s">
        <v>32</v>
      </c>
      <c r="C35" s="18"/>
      <c r="D35" s="18"/>
      <c r="E35" s="13"/>
    </row>
    <row r="36" spans="1:5" s="23" customFormat="1" ht="30" customHeight="1">
      <c r="A36" s="39" t="s">
        <v>61</v>
      </c>
      <c r="B36" s="40" t="s">
        <v>53</v>
      </c>
      <c r="C36" s="35">
        <f>SUM(C37:C38)</f>
        <v>16312</v>
      </c>
      <c r="D36" s="35">
        <f>SUM(D37:D38)</f>
        <v>16277.6</v>
      </c>
      <c r="E36" s="22" t="e">
        <f>#REF!/#REF!</f>
        <v>#REF!</v>
      </c>
    </row>
    <row r="37" spans="1:5" s="1" customFormat="1" ht="30" customHeight="1" outlineLevel="1">
      <c r="A37" s="26" t="s">
        <v>8</v>
      </c>
      <c r="B37" s="2" t="s">
        <v>33</v>
      </c>
      <c r="C37" s="18">
        <v>12279</v>
      </c>
      <c r="D37" s="18">
        <v>12244.6</v>
      </c>
      <c r="E37" s="13"/>
    </row>
    <row r="38" spans="1:5" s="1" customFormat="1" ht="30" customHeight="1" outlineLevel="1">
      <c r="A38" s="26" t="s">
        <v>63</v>
      </c>
      <c r="B38" s="2" t="s">
        <v>34</v>
      </c>
      <c r="C38" s="18">
        <v>4033</v>
      </c>
      <c r="D38" s="18">
        <v>4033</v>
      </c>
      <c r="E38" s="13"/>
    </row>
    <row r="39" spans="1:5" s="1" customFormat="1" ht="30" customHeight="1" hidden="1">
      <c r="A39" s="27" t="s">
        <v>62</v>
      </c>
      <c r="B39" s="11" t="s">
        <v>54</v>
      </c>
      <c r="C39" s="19">
        <v>0</v>
      </c>
      <c r="D39" s="19">
        <v>0</v>
      </c>
      <c r="E39" s="14"/>
    </row>
    <row r="40" spans="1:5" s="1" customFormat="1" ht="30" customHeight="1" hidden="1" outlineLevel="1">
      <c r="A40" s="26" t="s">
        <v>15</v>
      </c>
      <c r="B40" s="2" t="s">
        <v>35</v>
      </c>
      <c r="C40" s="18">
        <v>0</v>
      </c>
      <c r="D40" s="18">
        <v>0</v>
      </c>
      <c r="E40" s="13"/>
    </row>
    <row r="41" spans="1:5" s="1" customFormat="1" ht="30" customHeight="1" hidden="1" outlineLevel="1">
      <c r="A41" s="26" t="s">
        <v>9</v>
      </c>
      <c r="B41" s="2" t="s">
        <v>36</v>
      </c>
      <c r="C41" s="18">
        <v>0</v>
      </c>
      <c r="D41" s="18">
        <v>0</v>
      </c>
      <c r="E41" s="13"/>
    </row>
    <row r="42" spans="1:5" s="1" customFormat="1" ht="30" customHeight="1" hidden="1" outlineLevel="1">
      <c r="A42" s="26" t="s">
        <v>10</v>
      </c>
      <c r="B42" s="2" t="s">
        <v>37</v>
      </c>
      <c r="C42" s="18">
        <v>0</v>
      </c>
      <c r="D42" s="18">
        <v>0</v>
      </c>
      <c r="E42" s="13"/>
    </row>
    <row r="43" spans="1:5" s="1" customFormat="1" ht="30" customHeight="1" hidden="1" outlineLevel="1">
      <c r="A43" s="26" t="s">
        <v>11</v>
      </c>
      <c r="B43" s="2" t="s">
        <v>38</v>
      </c>
      <c r="C43" s="18">
        <v>0</v>
      </c>
      <c r="D43" s="18">
        <v>0</v>
      </c>
      <c r="E43" s="13"/>
    </row>
    <row r="44" spans="1:5" s="1" customFormat="1" ht="30" customHeight="1" hidden="1" outlineLevel="1">
      <c r="A44" s="26" t="s">
        <v>39</v>
      </c>
      <c r="B44" s="2" t="s">
        <v>40</v>
      </c>
      <c r="C44" s="18">
        <v>0</v>
      </c>
      <c r="D44" s="18">
        <v>0</v>
      </c>
      <c r="E44" s="13"/>
    </row>
    <row r="45" spans="1:5" s="23" customFormat="1" ht="30" customHeight="1">
      <c r="A45" s="39" t="s">
        <v>68</v>
      </c>
      <c r="B45" s="40" t="s">
        <v>55</v>
      </c>
      <c r="C45" s="35">
        <f>C46</f>
        <v>194.4</v>
      </c>
      <c r="D45" s="35">
        <f>D46</f>
        <v>194.4</v>
      </c>
      <c r="E45" s="22" t="e">
        <f>#REF!/#REF!</f>
        <v>#REF!</v>
      </c>
    </row>
    <row r="46" spans="1:5" s="1" customFormat="1" ht="30" customHeight="1">
      <c r="A46" s="26" t="s">
        <v>73</v>
      </c>
      <c r="B46" s="2" t="s">
        <v>72</v>
      </c>
      <c r="C46" s="18">
        <v>194.4</v>
      </c>
      <c r="D46" s="18">
        <v>194.4</v>
      </c>
      <c r="E46" s="13"/>
    </row>
    <row r="47" spans="1:5" s="23" customFormat="1" ht="30" customHeight="1" outlineLevel="1">
      <c r="A47" s="39" t="s">
        <v>43</v>
      </c>
      <c r="B47" s="34" t="s">
        <v>44</v>
      </c>
      <c r="C47" s="41">
        <f>SUM(C48:C49)</f>
        <v>64</v>
      </c>
      <c r="D47" s="41">
        <f>SUM(D48:D49)</f>
        <v>64</v>
      </c>
      <c r="E47" s="21"/>
    </row>
    <row r="48" spans="1:5" s="1" customFormat="1" ht="30" customHeight="1" hidden="1" outlineLevel="1">
      <c r="A48" s="28" t="s">
        <v>96</v>
      </c>
      <c r="B48" s="20" t="s">
        <v>97</v>
      </c>
      <c r="C48" s="18"/>
      <c r="D48" s="18"/>
      <c r="E48" s="13"/>
    </row>
    <row r="49" spans="1:5" s="1" customFormat="1" ht="30" customHeight="1" outlineLevel="1">
      <c r="A49" s="26" t="s">
        <v>41</v>
      </c>
      <c r="B49" s="2" t="s">
        <v>42</v>
      </c>
      <c r="C49" s="18">
        <v>64</v>
      </c>
      <c r="D49" s="18">
        <v>64</v>
      </c>
      <c r="E49" s="13"/>
    </row>
    <row r="50" spans="1:5" s="23" customFormat="1" ht="30" customHeight="1">
      <c r="A50" s="39" t="s">
        <v>98</v>
      </c>
      <c r="B50" s="34" t="s">
        <v>45</v>
      </c>
      <c r="C50" s="35">
        <f>C51</f>
        <v>1</v>
      </c>
      <c r="D50" s="35">
        <f>D51</f>
        <v>1</v>
      </c>
      <c r="E50" s="22" t="e">
        <f>#REF!/#REF!</f>
        <v>#REF!</v>
      </c>
    </row>
    <row r="51" spans="1:5" s="1" customFormat="1" ht="30" customHeight="1" outlineLevel="1">
      <c r="A51" s="26" t="s">
        <v>99</v>
      </c>
      <c r="B51" s="2" t="s">
        <v>46</v>
      </c>
      <c r="C51" s="18">
        <v>1</v>
      </c>
      <c r="D51" s="18">
        <v>1</v>
      </c>
      <c r="E51" s="13"/>
    </row>
    <row r="52" spans="1:5" s="23" customFormat="1" ht="30" customHeight="1">
      <c r="A52" s="36" t="s">
        <v>77</v>
      </c>
      <c r="B52" s="37" t="s">
        <v>0</v>
      </c>
      <c r="C52" s="38">
        <f>C6+C14+C16+C20+C24+C28+C30+C36+C45+C47+C50</f>
        <v>42058.299999999996</v>
      </c>
      <c r="D52" s="38">
        <f>D6+D14+D16+D20+D24+D28+D30+D36+D45+D47+D50</f>
        <v>41678.8</v>
      </c>
      <c r="E52" s="22" t="e">
        <f>#REF!/#REF!</f>
        <v>#REF!</v>
      </c>
    </row>
    <row r="53" spans="1:5" s="1" customFormat="1" ht="30" customHeight="1">
      <c r="A53" s="27" t="s">
        <v>87</v>
      </c>
      <c r="B53" s="29" t="s">
        <v>83</v>
      </c>
      <c r="C53" s="19">
        <v>1033.7</v>
      </c>
      <c r="D53" s="19">
        <v>2132.5</v>
      </c>
      <c r="E53" s="14" t="e">
        <f>#REF!/#REF!</f>
        <v>#REF!</v>
      </c>
    </row>
    <row r="54" spans="1:5" s="1" customFormat="1" ht="30" customHeight="1">
      <c r="A54" s="30" t="s">
        <v>84</v>
      </c>
      <c r="B54" s="29" t="s">
        <v>0</v>
      </c>
      <c r="C54" s="31">
        <f>C52+C53</f>
        <v>43091.99999999999</v>
      </c>
      <c r="D54" s="31">
        <f>D52+D53</f>
        <v>43811.3</v>
      </c>
      <c r="E54" s="16" t="e">
        <f>SUM(#REF!,E53)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Я</cp:lastModifiedBy>
  <cp:lastPrinted>2021-10-19T05:39:11Z</cp:lastPrinted>
  <dcterms:created xsi:type="dcterms:W3CDTF">2002-03-11T10:22:12Z</dcterms:created>
  <dcterms:modified xsi:type="dcterms:W3CDTF">2023-11-11T13:47:43Z</dcterms:modified>
  <cp:category/>
  <cp:version/>
  <cp:contentType/>
  <cp:contentStatus/>
</cp:coreProperties>
</file>